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Web Summary" sheetId="1" r:id="rId1"/>
  </sheets>
  <definedNames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I43" i="1" l="1"/>
  <c r="H43" i="1"/>
  <c r="G43" i="1"/>
  <c r="F43" i="1"/>
  <c r="C43" i="1"/>
  <c r="B43" i="1"/>
  <c r="D41" i="1"/>
  <c r="J41" i="1" s="1"/>
  <c r="J40" i="1"/>
  <c r="D40" i="1"/>
  <c r="D39" i="1"/>
  <c r="J39" i="1" s="1"/>
  <c r="J38" i="1"/>
  <c r="D38" i="1"/>
  <c r="D37" i="1"/>
  <c r="J37" i="1" s="1"/>
  <c r="J36" i="1"/>
  <c r="D36" i="1"/>
  <c r="D35" i="1"/>
  <c r="J35" i="1" s="1"/>
  <c r="J34" i="1"/>
  <c r="D34" i="1"/>
  <c r="D33" i="1"/>
  <c r="J33" i="1" s="1"/>
  <c r="J32" i="1"/>
  <c r="D32" i="1"/>
  <c r="D31" i="1"/>
  <c r="J31" i="1" s="1"/>
  <c r="J30" i="1"/>
  <c r="D30" i="1"/>
  <c r="D29" i="1"/>
  <c r="J29" i="1" s="1"/>
  <c r="J28" i="1"/>
  <c r="D28" i="1"/>
  <c r="D27" i="1"/>
  <c r="J27" i="1" s="1"/>
  <c r="J26" i="1"/>
  <c r="D26" i="1"/>
  <c r="D25" i="1"/>
  <c r="J25" i="1" s="1"/>
  <c r="J24" i="1"/>
  <c r="D24" i="1"/>
  <c r="D23" i="1"/>
  <c r="J23" i="1" s="1"/>
  <c r="J22" i="1"/>
  <c r="D22" i="1"/>
  <c r="D21" i="1"/>
  <c r="J21" i="1" s="1"/>
  <c r="J20" i="1"/>
  <c r="D20" i="1"/>
  <c r="D19" i="1"/>
  <c r="J19" i="1" s="1"/>
  <c r="J18" i="1"/>
  <c r="D18" i="1"/>
  <c r="D17" i="1"/>
  <c r="J17" i="1" s="1"/>
  <c r="J16" i="1"/>
  <c r="D16" i="1"/>
  <c r="D15" i="1"/>
  <c r="J15" i="1" s="1"/>
  <c r="J14" i="1"/>
  <c r="D14" i="1"/>
  <c r="D13" i="1"/>
  <c r="J13" i="1" s="1"/>
  <c r="J12" i="1"/>
  <c r="D12" i="1"/>
  <c r="D11" i="1"/>
  <c r="J11" i="1" s="1"/>
  <c r="J10" i="1"/>
  <c r="D10" i="1"/>
  <c r="D9" i="1"/>
  <c r="J9" i="1" s="1"/>
  <c r="J8" i="1"/>
  <c r="D8" i="1"/>
  <c r="D7" i="1"/>
  <c r="J7" i="1" s="1"/>
  <c r="J6" i="1"/>
  <c r="J43" i="1" s="1"/>
  <c r="D6" i="1"/>
  <c r="D43" i="1" l="1"/>
</calcChain>
</file>

<file path=xl/sharedStrings.xml><?xml version="1.0" encoding="utf-8"?>
<sst xmlns="http://schemas.openxmlformats.org/spreadsheetml/2006/main" count="71" uniqueCount="63">
  <si>
    <t>Summary of Members Allowances  -  Paid in 2016-2017</t>
  </si>
  <si>
    <t>Members Name</t>
  </si>
  <si>
    <t>Basic</t>
  </si>
  <si>
    <t>Extra</t>
  </si>
  <si>
    <t>Total</t>
  </si>
  <si>
    <t>Travelling</t>
  </si>
  <si>
    <t>Subsistence</t>
  </si>
  <si>
    <t>Broadband</t>
  </si>
  <si>
    <t>Telephone</t>
  </si>
  <si>
    <t>TOTAL</t>
  </si>
  <si>
    <t>Responsibility</t>
  </si>
  <si>
    <t>Car Allw/Train</t>
  </si>
  <si>
    <t>Rentals/Calls</t>
  </si>
  <si>
    <t>0315</t>
  </si>
  <si>
    <t>0316</t>
  </si>
  <si>
    <t>0064/0070</t>
  </si>
  <si>
    <t>0307</t>
  </si>
  <si>
    <t>0283</t>
  </si>
  <si>
    <t>0281/0282</t>
  </si>
  <si>
    <t>£</t>
  </si>
  <si>
    <t>95017  ROBERTS  D</t>
  </si>
  <si>
    <t>95019  BURNS  A</t>
  </si>
  <si>
    <t xml:space="preserve">95020  CASSIDY  F  </t>
  </si>
  <si>
    <t>95021  DERBYSHIRE  M</t>
  </si>
  <si>
    <t>95023  HAMILTON  K R</t>
  </si>
  <si>
    <t>95024  JOHNSTON  A</t>
  </si>
  <si>
    <t>95026  McCLURE  R</t>
  </si>
  <si>
    <t>95027  OPIE  S</t>
  </si>
  <si>
    <t>95028  PEMBERTON  A J</t>
  </si>
  <si>
    <t>95029  PRESTON  H L</t>
  </si>
  <si>
    <t>95030  SEWARD  D M</t>
  </si>
  <si>
    <t>95033  HUSBAND  A G</t>
  </si>
  <si>
    <t>95034  THURLOW  A</t>
  </si>
  <si>
    <t>95035  WALL  H</t>
  </si>
  <si>
    <t>95037  MURRAY  F G</t>
  </si>
  <si>
    <t>95038  McCLURE  W A</t>
  </si>
  <si>
    <t>95064  BIGGINS  T A</t>
  </si>
  <si>
    <t>95066  MADDOX  W E</t>
  </si>
  <si>
    <t>95067  MURPHY  J D</t>
  </si>
  <si>
    <t>95069  SWEENEY  M B</t>
  </si>
  <si>
    <t>95070  THOMSON  C</t>
  </si>
  <si>
    <t>95071  PIDDUCK  D</t>
  </si>
  <si>
    <t>95072  THOMSON  M A</t>
  </si>
  <si>
    <t>95085  BARLOW  D</t>
  </si>
  <si>
    <t>95087  CALLISTER  A</t>
  </si>
  <si>
    <t>95101  WILLIAMS  L</t>
  </si>
  <si>
    <t>95104  McEWAN  W</t>
  </si>
  <si>
    <t>95105  HEATH  J</t>
  </si>
  <si>
    <t>95106  HARKIN  S</t>
  </si>
  <si>
    <t>95107  GAWNE  C</t>
  </si>
  <si>
    <t>95108  BROOK  D</t>
  </si>
  <si>
    <t xml:space="preserve">95110  PROFFITT  A </t>
  </si>
  <si>
    <t>95112  GILL  L</t>
  </si>
  <si>
    <t>95113  CASSELLS  M</t>
  </si>
  <si>
    <t>95114  BLEZARD  S</t>
  </si>
  <si>
    <t>95115  ROBERTS  L</t>
  </si>
  <si>
    <t>0315    £84,974.96</t>
  </si>
  <si>
    <t>0316   £30,600</t>
  </si>
  <si>
    <t xml:space="preserve">0064    £873.80 </t>
  </si>
  <si>
    <t xml:space="preserve">0307    £86.79  </t>
  </si>
  <si>
    <t>0283   £6,582.08</t>
  </si>
  <si>
    <t>0281     £148.50</t>
  </si>
  <si>
    <t>0070    £696.85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</si>
</sst>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_ ;\-#,##0.00\ "/>
  </numFmts>
  <fonts count="8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4"/>
      <name val="Helv"/>
    </font>
    <font>
      <b/>
      <sz val="10"/>
      <name val="Helv"/>
    </font>
    <font>
      <b/>
      <u/>
      <sz val="10"/>
      <name val="Helv"/>
    </font>
    <font>
      <sz val="10"/>
      <name val="Arial"/>
      <family val="2"/>
    </font>
    <font>
      <b/>
      <i/>
      <sz val="10"/>
      <name val="Helv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164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</cellStyleXfs>
  <cellXfs count="61">
    <xf numFmtId="164" fontId="0" fillId="0" borderId="0" xfId="0"/>
    <xf numFmtId="39" fontId="2" fillId="0" borderId="0" xfId="2" applyNumberFormat="1" applyProtection="1"/>
    <xf numFmtId="39" fontId="3" fillId="0" borderId="0" xfId="0" applyNumberFormat="1" applyFont="1" applyAlignment="1" applyProtection="1">
      <alignment horizontal="left"/>
    </xf>
    <xf numFmtId="164" fontId="0" fillId="0" borderId="0" xfId="0" applyBorder="1"/>
    <xf numFmtId="164" fontId="4" fillId="0" borderId="0" xfId="0" applyFont="1"/>
    <xf numFmtId="164" fontId="0" fillId="0" borderId="0" xfId="0" applyFill="1"/>
    <xf numFmtId="39" fontId="5" fillId="0" borderId="1" xfId="0" applyNumberFormat="1" applyFont="1" applyBorder="1" applyAlignment="1" applyProtection="1">
      <alignment horizontal="center"/>
    </xf>
    <xf numFmtId="39" fontId="4" fillId="0" borderId="2" xfId="0" applyNumberFormat="1" applyFont="1" applyBorder="1" applyAlignment="1" applyProtection="1">
      <alignment horizontal="center"/>
    </xf>
    <xf numFmtId="39" fontId="4" fillId="0" borderId="2" xfId="0" applyNumberFormat="1" applyFont="1" applyFill="1" applyBorder="1" applyAlignment="1" applyProtection="1">
      <alignment horizontal="center"/>
    </xf>
    <xf numFmtId="39" fontId="4" fillId="0" borderId="0" xfId="0" applyNumberFormat="1" applyFont="1" applyBorder="1" applyAlignment="1" applyProtection="1">
      <alignment horizontal="center"/>
    </xf>
    <xf numFmtId="164" fontId="4" fillId="0" borderId="2" xfId="0" applyFont="1" applyBorder="1" applyAlignment="1">
      <alignment horizontal="center"/>
    </xf>
    <xf numFmtId="164" fontId="4" fillId="0" borderId="2" xfId="0" applyFont="1" applyFill="1" applyBorder="1" applyAlignment="1">
      <alignment horizontal="center"/>
    </xf>
    <xf numFmtId="39" fontId="0" fillId="0" borderId="3" xfId="0" applyNumberFormat="1" applyBorder="1" applyProtection="1"/>
    <xf numFmtId="39" fontId="0" fillId="0" borderId="4" xfId="0" applyNumberFormat="1" applyBorder="1" applyAlignment="1" applyProtection="1">
      <alignment horizontal="center"/>
    </xf>
    <xf numFmtId="39" fontId="4" fillId="0" borderId="4" xfId="0" applyNumberFormat="1" applyFont="1" applyBorder="1" applyAlignment="1" applyProtection="1">
      <alignment horizontal="center"/>
    </xf>
    <xf numFmtId="164" fontId="0" fillId="0" borderId="4" xfId="0" applyBorder="1"/>
    <xf numFmtId="39" fontId="0" fillId="0" borderId="0" xfId="0" applyNumberFormat="1" applyBorder="1" applyProtection="1"/>
    <xf numFmtId="39" fontId="4" fillId="0" borderId="4" xfId="2" applyNumberFormat="1" applyFont="1" applyBorder="1" applyAlignment="1" applyProtection="1">
      <alignment horizontal="center"/>
    </xf>
    <xf numFmtId="164" fontId="0" fillId="0" borderId="4" xfId="0" applyFill="1" applyBorder="1"/>
    <xf numFmtId="164" fontId="4" fillId="0" borderId="4" xfId="0" applyFont="1" applyBorder="1" applyAlignment="1">
      <alignment horizontal="center"/>
    </xf>
    <xf numFmtId="39" fontId="0" fillId="0" borderId="4" xfId="0" quotePrefix="1" applyNumberFormat="1" applyBorder="1" applyAlignment="1" applyProtection="1">
      <alignment horizontal="center"/>
    </xf>
    <xf numFmtId="39" fontId="0" fillId="0" borderId="4" xfId="0" quotePrefix="1" applyNumberFormat="1" applyFont="1" applyBorder="1" applyAlignment="1" applyProtection="1">
      <alignment horizontal="center"/>
    </xf>
    <xf numFmtId="39" fontId="2" fillId="0" borderId="4" xfId="2" quotePrefix="1" applyNumberFormat="1" applyFont="1" applyBorder="1" applyAlignment="1" applyProtection="1">
      <alignment horizontal="center"/>
    </xf>
    <xf numFmtId="164" fontId="0" fillId="0" borderId="4" xfId="0" quotePrefix="1" applyBorder="1" applyAlignment="1">
      <alignment horizontal="center"/>
    </xf>
    <xf numFmtId="164" fontId="0" fillId="0" borderId="4" xfId="0" quotePrefix="1" applyFill="1" applyBorder="1" applyAlignment="1">
      <alignment horizontal="center"/>
    </xf>
    <xf numFmtId="164" fontId="0" fillId="0" borderId="4" xfId="0" quotePrefix="1" applyFont="1" applyBorder="1" applyAlignment="1">
      <alignment horizontal="center"/>
    </xf>
    <xf numFmtId="39" fontId="0" fillId="0" borderId="5" xfId="0" applyNumberFormat="1" applyBorder="1" applyProtection="1"/>
    <xf numFmtId="39" fontId="4" fillId="0" borderId="6" xfId="0" applyNumberFormat="1" applyFont="1" applyBorder="1" applyAlignment="1" applyProtection="1">
      <alignment horizontal="center"/>
    </xf>
    <xf numFmtId="164" fontId="4" fillId="0" borderId="6" xfId="0" applyFont="1" applyBorder="1" applyAlignment="1">
      <alignment horizontal="center"/>
    </xf>
    <xf numFmtId="39" fontId="4" fillId="0" borderId="6" xfId="0" applyNumberFormat="1" applyFont="1" applyFill="1" applyBorder="1" applyAlignment="1" applyProtection="1">
      <alignment horizontal="center"/>
    </xf>
    <xf numFmtId="39" fontId="4" fillId="0" borderId="7" xfId="0" quotePrefix="1" applyNumberFormat="1" applyFont="1" applyFill="1" applyBorder="1" applyAlignment="1" applyProtection="1">
      <alignment horizontal="left"/>
    </xf>
    <xf numFmtId="43" fontId="2" fillId="0" borderId="4" xfId="1" applyFont="1" applyFill="1" applyBorder="1"/>
    <xf numFmtId="39" fontId="0" fillId="0" borderId="4" xfId="0" applyNumberFormat="1" applyFill="1" applyBorder="1"/>
    <xf numFmtId="164" fontId="0" fillId="0" borderId="0" xfId="0" applyFill="1" applyAlignment="1">
      <alignment horizontal="center"/>
    </xf>
    <xf numFmtId="39" fontId="4" fillId="0" borderId="7" xfId="0" applyNumberFormat="1" applyFont="1" applyFill="1" applyBorder="1" applyAlignment="1" applyProtection="1">
      <alignment horizontal="left"/>
    </xf>
    <xf numFmtId="43" fontId="0" fillId="0" borderId="4" xfId="1" applyFont="1" applyFill="1" applyBorder="1"/>
    <xf numFmtId="39" fontId="0" fillId="0" borderId="0" xfId="0" applyNumberFormat="1" applyFill="1" applyBorder="1"/>
    <xf numFmtId="39" fontId="0" fillId="0" borderId="7" xfId="0" applyNumberFormat="1" applyFill="1" applyBorder="1" applyAlignment="1">
      <alignment horizontal="center"/>
    </xf>
    <xf numFmtId="164" fontId="0" fillId="0" borderId="0" xfId="0" applyFill="1" applyBorder="1"/>
    <xf numFmtId="43" fontId="2" fillId="0" borderId="4" xfId="1" applyFont="1" applyFill="1" applyBorder="1" applyAlignment="1">
      <alignment horizontal="right"/>
    </xf>
    <xf numFmtId="0" fontId="4" fillId="0" borderId="7" xfId="0" applyNumberFormat="1" applyFont="1" applyFill="1" applyBorder="1" applyAlignment="1" applyProtection="1">
      <alignment horizontal="left"/>
    </xf>
    <xf numFmtId="39" fontId="7" fillId="0" borderId="8" xfId="0" applyNumberFormat="1" applyFont="1" applyFill="1" applyBorder="1" applyAlignment="1" applyProtection="1">
      <alignment horizontal="left"/>
    </xf>
    <xf numFmtId="43" fontId="4" fillId="0" borderId="9" xfId="1" applyFont="1" applyFill="1" applyBorder="1"/>
    <xf numFmtId="39" fontId="4" fillId="0" borderId="9" xfId="0" applyNumberFormat="1" applyFont="1" applyFill="1" applyBorder="1"/>
    <xf numFmtId="39" fontId="7" fillId="0" borderId="0" xfId="0" applyNumberFormat="1" applyFont="1" applyBorder="1" applyAlignment="1" applyProtection="1">
      <alignment horizontal="left"/>
    </xf>
    <xf numFmtId="43" fontId="0" fillId="0" borderId="0" xfId="1" applyFont="1" applyBorder="1"/>
    <xf numFmtId="43" fontId="0" fillId="0" borderId="0" xfId="1" quotePrefix="1" applyFont="1" applyBorder="1"/>
    <xf numFmtId="43" fontId="2" fillId="0" borderId="0" xfId="1" applyFont="1" applyBorder="1"/>
    <xf numFmtId="43" fontId="0" fillId="0" borderId="0" xfId="1" quotePrefix="1" applyFont="1" applyFill="1" applyBorder="1"/>
    <xf numFmtId="164" fontId="0" fillId="2" borderId="0" xfId="0" quotePrefix="1" applyFill="1"/>
    <xf numFmtId="164" fontId="0" fillId="3" borderId="0" xfId="0" quotePrefix="1" applyFill="1"/>
    <xf numFmtId="164" fontId="0" fillId="4" borderId="0" xfId="0" quotePrefix="1" applyFill="1" applyAlignment="1">
      <alignment horizontal="left"/>
    </xf>
    <xf numFmtId="164" fontId="0" fillId="5" borderId="0" xfId="0" quotePrefix="1" applyFill="1" applyAlignment="1">
      <alignment horizontal="center"/>
    </xf>
    <xf numFmtId="164" fontId="0" fillId="6" borderId="0" xfId="0" quotePrefix="1" applyNumberFormat="1" applyFill="1" applyAlignment="1">
      <alignment horizontal="center"/>
    </xf>
    <xf numFmtId="164" fontId="0" fillId="7" borderId="0" xfId="0" quotePrefix="1" applyFill="1"/>
    <xf numFmtId="164" fontId="0" fillId="0" borderId="0" xfId="0" quotePrefix="1"/>
    <xf numFmtId="164" fontId="0" fillId="8" borderId="10" xfId="0" quotePrefix="1" applyFill="1" applyBorder="1" applyAlignment="1">
      <alignment horizontal="left" wrapText="1"/>
    </xf>
    <xf numFmtId="164" fontId="0" fillId="0" borderId="0" xfId="0" quotePrefix="1" applyFill="1"/>
    <xf numFmtId="2" fontId="0" fillId="0" borderId="0" xfId="0" applyNumberFormat="1" applyFill="1" applyAlignment="1">
      <alignment horizontal="center"/>
    </xf>
    <xf numFmtId="164" fontId="0" fillId="0" borderId="0" xfId="0" quotePrefix="1" applyFill="1" applyBorder="1"/>
    <xf numFmtId="165" fontId="0" fillId="0" borderId="0" xfId="1" quotePrefix="1" applyNumberFormat="1" applyFont="1" applyFill="1" applyBorder="1" applyAlignment="1">
      <alignment horizontal="center"/>
    </xf>
  </cellXfs>
  <cellStyles count="4">
    <cellStyle name="Comma" xfId="1" builtinId="3"/>
    <cellStyle name="Comma1 - Style1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pane xSplit="1" topLeftCell="B1" activePane="topRight" state="frozen"/>
      <selection pane="topRight" activeCell="J47" sqref="J47"/>
    </sheetView>
  </sheetViews>
  <sheetFormatPr defaultRowHeight="12.75" x14ac:dyDescent="0.2"/>
  <cols>
    <col min="1" max="1" width="29.42578125" customWidth="1"/>
    <col min="2" max="2" width="16.42578125" customWidth="1"/>
    <col min="3" max="3" width="16.28515625" customWidth="1"/>
    <col min="4" max="4" width="12.7109375" customWidth="1"/>
    <col min="5" max="5" width="3.7109375" customWidth="1"/>
    <col min="6" max="6" width="19.28515625" customWidth="1"/>
    <col min="7" max="7" width="15.5703125" customWidth="1"/>
    <col min="8" max="8" width="15.5703125" style="5" customWidth="1"/>
    <col min="9" max="9" width="14.140625" customWidth="1"/>
    <col min="10" max="10" width="12.140625" customWidth="1"/>
    <col min="11" max="11" width="18.7109375" customWidth="1"/>
  </cols>
  <sheetData>
    <row r="1" spans="1:11" ht="20.25" thickBot="1" x14ac:dyDescent="0.4">
      <c r="A1" s="1"/>
      <c r="B1" s="2" t="s">
        <v>0</v>
      </c>
      <c r="C1" s="1"/>
      <c r="D1" s="3"/>
      <c r="F1" s="4"/>
    </row>
    <row r="2" spans="1:11" x14ac:dyDescent="0.2">
      <c r="A2" s="6" t="s">
        <v>1</v>
      </c>
      <c r="B2" s="7" t="s">
        <v>2</v>
      </c>
      <c r="C2" s="7" t="s">
        <v>3</v>
      </c>
      <c r="D2" s="8" t="s">
        <v>4</v>
      </c>
      <c r="E2" s="9"/>
      <c r="F2" s="7" t="s">
        <v>5</v>
      </c>
      <c r="G2" s="10" t="s">
        <v>6</v>
      </c>
      <c r="H2" s="11" t="s">
        <v>7</v>
      </c>
      <c r="I2" s="11" t="s">
        <v>8</v>
      </c>
      <c r="J2" s="11" t="s">
        <v>9</v>
      </c>
    </row>
    <row r="3" spans="1:11" x14ac:dyDescent="0.2">
      <c r="A3" s="12"/>
      <c r="B3" s="13"/>
      <c r="C3" s="14" t="s">
        <v>10</v>
      </c>
      <c r="D3" s="15"/>
      <c r="E3" s="16"/>
      <c r="F3" s="17" t="s">
        <v>11</v>
      </c>
      <c r="G3" s="15"/>
      <c r="H3" s="18"/>
      <c r="I3" s="19" t="s">
        <v>12</v>
      </c>
      <c r="J3" s="15"/>
    </row>
    <row r="4" spans="1:11" x14ac:dyDescent="0.2">
      <c r="A4" s="12"/>
      <c r="B4" s="20" t="s">
        <v>13</v>
      </c>
      <c r="C4" s="21" t="s">
        <v>14</v>
      </c>
      <c r="D4" s="15"/>
      <c r="E4" s="16"/>
      <c r="F4" s="22" t="s">
        <v>15</v>
      </c>
      <c r="G4" s="23" t="s">
        <v>16</v>
      </c>
      <c r="H4" s="24" t="s">
        <v>17</v>
      </c>
      <c r="I4" s="25" t="s">
        <v>18</v>
      </c>
      <c r="J4" s="15"/>
    </row>
    <row r="5" spans="1:11" ht="13.5" thickBot="1" x14ac:dyDescent="0.25">
      <c r="A5" s="26"/>
      <c r="B5" s="27" t="s">
        <v>19</v>
      </c>
      <c r="C5" s="27" t="s">
        <v>19</v>
      </c>
      <c r="D5" s="28" t="s">
        <v>19</v>
      </c>
      <c r="E5" s="9"/>
      <c r="F5" s="29" t="s">
        <v>19</v>
      </c>
      <c r="G5" s="29" t="s">
        <v>19</v>
      </c>
      <c r="H5" s="29" t="s">
        <v>19</v>
      </c>
      <c r="I5" s="29" t="s">
        <v>19</v>
      </c>
      <c r="J5" s="29" t="s">
        <v>19</v>
      </c>
    </row>
    <row r="6" spans="1:11" s="5" customFormat="1" x14ac:dyDescent="0.2">
      <c r="A6" s="30" t="s">
        <v>20</v>
      </c>
      <c r="B6" s="31">
        <v>2448</v>
      </c>
      <c r="C6" s="31">
        <v>3672</v>
      </c>
      <c r="D6" s="31">
        <f>SUM(B6:C6)</f>
        <v>6120</v>
      </c>
      <c r="F6" s="31"/>
      <c r="G6" s="31"/>
      <c r="H6" s="31">
        <v>180</v>
      </c>
      <c r="I6" s="31"/>
      <c r="J6" s="32">
        <f>SUM(D6:I6)</f>
        <v>6300</v>
      </c>
    </row>
    <row r="7" spans="1:11" s="5" customFormat="1" x14ac:dyDescent="0.2">
      <c r="A7" s="30" t="s">
        <v>21</v>
      </c>
      <c r="B7" s="31">
        <v>2448</v>
      </c>
      <c r="C7" s="31">
        <v>1468.8</v>
      </c>
      <c r="D7" s="31">
        <f t="shared" ref="D7:D41" si="0">SUM(B7:C7)</f>
        <v>3916.8</v>
      </c>
      <c r="F7" s="31"/>
      <c r="G7" s="31"/>
      <c r="H7" s="31"/>
      <c r="I7" s="31"/>
      <c r="J7" s="32">
        <f t="shared" ref="J7:J41" si="1">SUM(D7:I7)</f>
        <v>3916.8</v>
      </c>
      <c r="K7" s="33"/>
    </row>
    <row r="8" spans="1:11" s="5" customFormat="1" x14ac:dyDescent="0.2">
      <c r="A8" s="34" t="s">
        <v>22</v>
      </c>
      <c r="B8" s="31">
        <v>2448</v>
      </c>
      <c r="C8" s="31">
        <v>489.6</v>
      </c>
      <c r="D8" s="31">
        <f t="shared" si="0"/>
        <v>2937.6</v>
      </c>
      <c r="F8" s="31"/>
      <c r="G8" s="31"/>
      <c r="H8" s="31">
        <v>240</v>
      </c>
      <c r="I8" s="31"/>
      <c r="J8" s="32">
        <f t="shared" si="1"/>
        <v>3177.6</v>
      </c>
      <c r="K8" s="33"/>
    </row>
    <row r="9" spans="1:11" s="5" customFormat="1" x14ac:dyDescent="0.2">
      <c r="A9" s="30" t="s">
        <v>23</v>
      </c>
      <c r="B9" s="31">
        <v>2448</v>
      </c>
      <c r="C9" s="31"/>
      <c r="D9" s="31">
        <f t="shared" si="0"/>
        <v>2448</v>
      </c>
      <c r="F9" s="31"/>
      <c r="G9" s="31"/>
      <c r="H9" s="35">
        <v>240</v>
      </c>
      <c r="I9" s="31"/>
      <c r="J9" s="32">
        <f t="shared" si="1"/>
        <v>2688</v>
      </c>
      <c r="K9" s="33"/>
    </row>
    <row r="10" spans="1:11" s="5" customFormat="1" x14ac:dyDescent="0.2">
      <c r="A10" s="30" t="s">
        <v>24</v>
      </c>
      <c r="B10" s="31">
        <v>2448</v>
      </c>
      <c r="C10" s="31">
        <v>1468.8</v>
      </c>
      <c r="D10" s="31">
        <f t="shared" si="0"/>
        <v>3916.8</v>
      </c>
      <c r="F10" s="31"/>
      <c r="G10" s="31"/>
      <c r="H10" s="31"/>
      <c r="I10" s="31"/>
      <c r="J10" s="32">
        <f t="shared" si="1"/>
        <v>3916.8</v>
      </c>
      <c r="K10" s="33"/>
    </row>
    <row r="11" spans="1:11" s="5" customFormat="1" x14ac:dyDescent="0.2">
      <c r="A11" s="30" t="s">
        <v>25</v>
      </c>
      <c r="B11" s="31">
        <v>2448</v>
      </c>
      <c r="C11" s="31"/>
      <c r="D11" s="31">
        <f t="shared" si="0"/>
        <v>2448</v>
      </c>
      <c r="F11" s="31"/>
      <c r="G11" s="31"/>
      <c r="H11" s="31">
        <v>240</v>
      </c>
      <c r="I11" s="31"/>
      <c r="J11" s="32">
        <f t="shared" si="1"/>
        <v>2688</v>
      </c>
      <c r="K11" s="33"/>
    </row>
    <row r="12" spans="1:11" s="5" customFormat="1" x14ac:dyDescent="0.2">
      <c r="A12" s="34" t="s">
        <v>26</v>
      </c>
      <c r="B12" s="31">
        <v>2448</v>
      </c>
      <c r="C12" s="31"/>
      <c r="D12" s="31">
        <f t="shared" si="0"/>
        <v>2448</v>
      </c>
      <c r="F12" s="31"/>
      <c r="G12" s="31"/>
      <c r="H12" s="31">
        <v>240</v>
      </c>
      <c r="I12" s="31"/>
      <c r="J12" s="32">
        <f t="shared" si="1"/>
        <v>2688</v>
      </c>
      <c r="K12" s="33"/>
    </row>
    <row r="13" spans="1:11" s="5" customFormat="1" x14ac:dyDescent="0.2">
      <c r="A13" s="30" t="s">
        <v>27</v>
      </c>
      <c r="B13" s="31">
        <v>605.94000000000005</v>
      </c>
      <c r="C13" s="31"/>
      <c r="D13" s="31">
        <f t="shared" si="0"/>
        <v>605.94000000000005</v>
      </c>
      <c r="F13" s="31"/>
      <c r="G13" s="31"/>
      <c r="H13" s="31">
        <v>60</v>
      </c>
      <c r="I13" s="31"/>
      <c r="J13" s="32">
        <f t="shared" si="1"/>
        <v>665.94</v>
      </c>
      <c r="K13" s="33"/>
    </row>
    <row r="14" spans="1:11" s="5" customFormat="1" x14ac:dyDescent="0.2">
      <c r="A14" s="30" t="s">
        <v>28</v>
      </c>
      <c r="B14" s="31">
        <v>2448</v>
      </c>
      <c r="C14" s="31"/>
      <c r="D14" s="31">
        <f t="shared" si="0"/>
        <v>2448</v>
      </c>
      <c r="F14" s="31"/>
      <c r="G14" s="31"/>
      <c r="H14" s="31">
        <v>233.76</v>
      </c>
      <c r="I14" s="31"/>
      <c r="J14" s="32">
        <f t="shared" si="1"/>
        <v>2681.76</v>
      </c>
      <c r="K14" s="33"/>
    </row>
    <row r="15" spans="1:11" s="5" customFormat="1" x14ac:dyDescent="0.2">
      <c r="A15" s="30" t="s">
        <v>29</v>
      </c>
      <c r="B15" s="31">
        <v>2448</v>
      </c>
      <c r="C15" s="31"/>
      <c r="D15" s="31">
        <f t="shared" si="0"/>
        <v>2448</v>
      </c>
      <c r="F15" s="31"/>
      <c r="G15" s="31"/>
      <c r="H15" s="31">
        <v>240</v>
      </c>
      <c r="I15" s="31"/>
      <c r="J15" s="32">
        <f t="shared" si="1"/>
        <v>2688</v>
      </c>
      <c r="K15" s="33"/>
    </row>
    <row r="16" spans="1:11" s="5" customFormat="1" x14ac:dyDescent="0.2">
      <c r="A16" s="30" t="s">
        <v>30</v>
      </c>
      <c r="B16" s="31">
        <v>2448</v>
      </c>
      <c r="C16" s="31">
        <v>489.6</v>
      </c>
      <c r="D16" s="31">
        <f t="shared" si="0"/>
        <v>2937.6</v>
      </c>
      <c r="F16" s="31">
        <v>21</v>
      </c>
      <c r="G16" s="31"/>
      <c r="H16" s="31">
        <v>240</v>
      </c>
      <c r="I16" s="31"/>
      <c r="J16" s="32">
        <f t="shared" si="1"/>
        <v>3198.6</v>
      </c>
      <c r="K16" s="33"/>
    </row>
    <row r="17" spans="1:12" s="5" customFormat="1" x14ac:dyDescent="0.2">
      <c r="A17" s="34" t="s">
        <v>31</v>
      </c>
      <c r="B17" s="31">
        <v>2448</v>
      </c>
      <c r="C17" s="31"/>
      <c r="D17" s="31">
        <f t="shared" si="0"/>
        <v>2448</v>
      </c>
      <c r="F17" s="31">
        <v>87.9</v>
      </c>
      <c r="G17" s="31"/>
      <c r="H17" s="31">
        <v>240</v>
      </c>
      <c r="I17" s="31"/>
      <c r="J17" s="32">
        <f t="shared" si="1"/>
        <v>2775.9</v>
      </c>
      <c r="K17" s="33"/>
    </row>
    <row r="18" spans="1:12" s="5" customFormat="1" x14ac:dyDescent="0.2">
      <c r="A18" s="30" t="s">
        <v>32</v>
      </c>
      <c r="B18" s="31">
        <v>2448</v>
      </c>
      <c r="C18" s="31"/>
      <c r="D18" s="31">
        <f t="shared" si="0"/>
        <v>2448</v>
      </c>
      <c r="F18" s="31"/>
      <c r="G18" s="31"/>
      <c r="H18" s="31">
        <v>240</v>
      </c>
      <c r="I18" s="31"/>
      <c r="J18" s="32">
        <f t="shared" si="1"/>
        <v>2688</v>
      </c>
      <c r="K18" s="33"/>
    </row>
    <row r="19" spans="1:12" s="5" customFormat="1" x14ac:dyDescent="0.2">
      <c r="A19" s="30" t="s">
        <v>33</v>
      </c>
      <c r="B19" s="31">
        <v>2448</v>
      </c>
      <c r="C19" s="31"/>
      <c r="D19" s="31">
        <f t="shared" si="0"/>
        <v>2448</v>
      </c>
      <c r="F19" s="31">
        <v>115.2</v>
      </c>
      <c r="G19" s="31"/>
      <c r="H19" s="31"/>
      <c r="I19" s="31"/>
      <c r="J19" s="32">
        <f t="shared" si="1"/>
        <v>2563.1999999999998</v>
      </c>
      <c r="K19" s="33"/>
    </row>
    <row r="20" spans="1:12" s="5" customFormat="1" x14ac:dyDescent="0.2">
      <c r="A20" s="30" t="s">
        <v>34</v>
      </c>
      <c r="B20" s="31">
        <v>2448</v>
      </c>
      <c r="C20" s="31"/>
      <c r="D20" s="31">
        <f t="shared" si="0"/>
        <v>2448</v>
      </c>
      <c r="F20" s="31"/>
      <c r="G20" s="31"/>
      <c r="H20" s="31">
        <v>240</v>
      </c>
      <c r="I20" s="31"/>
      <c r="J20" s="32">
        <f t="shared" si="1"/>
        <v>2688</v>
      </c>
      <c r="K20" s="33"/>
    </row>
    <row r="21" spans="1:12" s="5" customFormat="1" x14ac:dyDescent="0.2">
      <c r="A21" s="30" t="s">
        <v>35</v>
      </c>
      <c r="B21" s="31">
        <v>2448</v>
      </c>
      <c r="C21" s="31"/>
      <c r="D21" s="31">
        <f t="shared" si="0"/>
        <v>2448</v>
      </c>
      <c r="F21" s="31"/>
      <c r="G21" s="31"/>
      <c r="H21" s="31"/>
      <c r="I21" s="31"/>
      <c r="J21" s="32">
        <f t="shared" si="1"/>
        <v>2448</v>
      </c>
      <c r="K21" s="33"/>
      <c r="L21" s="36"/>
    </row>
    <row r="22" spans="1:12" s="5" customFormat="1" x14ac:dyDescent="0.2">
      <c r="A22" s="34" t="s">
        <v>36</v>
      </c>
      <c r="B22" s="31">
        <v>2448</v>
      </c>
      <c r="C22" s="31"/>
      <c r="D22" s="31">
        <f t="shared" si="0"/>
        <v>2448</v>
      </c>
      <c r="F22" s="31"/>
      <c r="G22" s="31"/>
      <c r="H22" s="31">
        <v>240</v>
      </c>
      <c r="I22" s="31"/>
      <c r="J22" s="32">
        <f t="shared" si="1"/>
        <v>2688</v>
      </c>
      <c r="K22" s="33"/>
    </row>
    <row r="23" spans="1:12" s="5" customFormat="1" x14ac:dyDescent="0.2">
      <c r="A23" s="30" t="s">
        <v>37</v>
      </c>
      <c r="B23" s="31">
        <v>2448</v>
      </c>
      <c r="C23" s="31"/>
      <c r="D23" s="31">
        <f t="shared" si="0"/>
        <v>2448</v>
      </c>
      <c r="F23" s="31"/>
      <c r="G23" s="31"/>
      <c r="H23" s="31">
        <v>240</v>
      </c>
      <c r="I23" s="31"/>
      <c r="J23" s="32">
        <f t="shared" si="1"/>
        <v>2688</v>
      </c>
      <c r="K23" s="33"/>
    </row>
    <row r="24" spans="1:12" s="5" customFormat="1" x14ac:dyDescent="0.2">
      <c r="A24" s="30" t="s">
        <v>38</v>
      </c>
      <c r="B24" s="31">
        <v>2448</v>
      </c>
      <c r="C24" s="31"/>
      <c r="D24" s="31">
        <f t="shared" si="0"/>
        <v>2448</v>
      </c>
      <c r="F24" s="31"/>
      <c r="G24" s="31"/>
      <c r="H24" s="31">
        <v>240</v>
      </c>
      <c r="I24" s="31"/>
      <c r="J24" s="32">
        <f t="shared" si="1"/>
        <v>2688</v>
      </c>
      <c r="K24" s="37"/>
      <c r="L24" s="38"/>
    </row>
    <row r="25" spans="1:12" s="5" customFormat="1" x14ac:dyDescent="0.2">
      <c r="A25" s="30" t="s">
        <v>39</v>
      </c>
      <c r="B25" s="31">
        <v>2448</v>
      </c>
      <c r="C25" s="31">
        <v>3672</v>
      </c>
      <c r="D25" s="31">
        <f t="shared" si="0"/>
        <v>6120</v>
      </c>
      <c r="F25" s="31">
        <v>654.70000000000005</v>
      </c>
      <c r="G25" s="31">
        <v>84.29</v>
      </c>
      <c r="H25" s="31">
        <v>240</v>
      </c>
      <c r="I25" s="31"/>
      <c r="J25" s="32">
        <f t="shared" si="1"/>
        <v>7098.99</v>
      </c>
      <c r="K25" s="33"/>
    </row>
    <row r="26" spans="1:12" s="5" customFormat="1" x14ac:dyDescent="0.2">
      <c r="A26" s="34" t="s">
        <v>40</v>
      </c>
      <c r="B26" s="31">
        <v>2448</v>
      </c>
      <c r="C26" s="31">
        <v>489.6</v>
      </c>
      <c r="D26" s="31">
        <f t="shared" si="0"/>
        <v>2937.6</v>
      </c>
      <c r="F26" s="31"/>
      <c r="G26" s="31"/>
      <c r="H26" s="31">
        <v>240</v>
      </c>
      <c r="I26" s="31"/>
      <c r="J26" s="32">
        <f t="shared" si="1"/>
        <v>3177.6</v>
      </c>
      <c r="K26" s="33"/>
    </row>
    <row r="27" spans="1:12" s="5" customFormat="1" x14ac:dyDescent="0.2">
      <c r="A27" s="34" t="s">
        <v>41</v>
      </c>
      <c r="B27" s="31">
        <v>2448</v>
      </c>
      <c r="C27" s="31">
        <v>12648</v>
      </c>
      <c r="D27" s="31">
        <f t="shared" si="0"/>
        <v>15096</v>
      </c>
      <c r="F27" s="31">
        <v>666.35</v>
      </c>
      <c r="G27" s="31">
        <v>2.5</v>
      </c>
      <c r="H27" s="31">
        <v>138</v>
      </c>
      <c r="I27" s="31">
        <v>148.5</v>
      </c>
      <c r="J27" s="32">
        <f t="shared" si="1"/>
        <v>16051.35</v>
      </c>
      <c r="K27" s="33"/>
    </row>
    <row r="28" spans="1:12" s="5" customFormat="1" x14ac:dyDescent="0.2">
      <c r="A28" s="30" t="s">
        <v>42</v>
      </c>
      <c r="B28" s="31">
        <v>2448</v>
      </c>
      <c r="C28" s="39">
        <v>2040</v>
      </c>
      <c r="D28" s="31">
        <f t="shared" si="0"/>
        <v>4488</v>
      </c>
      <c r="F28" s="31"/>
      <c r="G28" s="31"/>
      <c r="H28" s="31">
        <v>240</v>
      </c>
      <c r="I28" s="31"/>
      <c r="J28" s="32">
        <f t="shared" si="1"/>
        <v>4728</v>
      </c>
      <c r="K28" s="33"/>
    </row>
    <row r="29" spans="1:12" s="5" customFormat="1" x14ac:dyDescent="0.2">
      <c r="A29" s="34" t="s">
        <v>43</v>
      </c>
      <c r="B29" s="31">
        <v>2448</v>
      </c>
      <c r="C29" s="31"/>
      <c r="D29" s="31">
        <f t="shared" si="0"/>
        <v>2448</v>
      </c>
      <c r="F29" s="31"/>
      <c r="G29" s="31"/>
      <c r="H29" s="31">
        <v>240</v>
      </c>
      <c r="I29" s="31"/>
      <c r="J29" s="32">
        <f t="shared" si="1"/>
        <v>2688</v>
      </c>
      <c r="K29" s="33"/>
    </row>
    <row r="30" spans="1:12" s="5" customFormat="1" x14ac:dyDescent="0.2">
      <c r="A30" s="34" t="s">
        <v>44</v>
      </c>
      <c r="B30" s="31">
        <v>2448</v>
      </c>
      <c r="C30" s="31">
        <v>2448</v>
      </c>
      <c r="D30" s="31">
        <f t="shared" si="0"/>
        <v>4896</v>
      </c>
      <c r="F30" s="31"/>
      <c r="G30" s="31"/>
      <c r="H30" s="31">
        <v>240</v>
      </c>
      <c r="I30" s="31"/>
      <c r="J30" s="32">
        <f t="shared" si="1"/>
        <v>5136</v>
      </c>
      <c r="K30" s="33"/>
    </row>
    <row r="31" spans="1:12" s="5" customFormat="1" x14ac:dyDescent="0.2">
      <c r="A31" s="40" t="s">
        <v>45</v>
      </c>
      <c r="B31" s="31">
        <v>2448</v>
      </c>
      <c r="C31" s="31"/>
      <c r="D31" s="31">
        <f t="shared" si="0"/>
        <v>2448</v>
      </c>
      <c r="F31" s="31"/>
      <c r="G31" s="31"/>
      <c r="H31" s="31">
        <v>240</v>
      </c>
      <c r="I31" s="31"/>
      <c r="J31" s="32">
        <f t="shared" si="1"/>
        <v>2688</v>
      </c>
      <c r="K31" s="33"/>
    </row>
    <row r="32" spans="1:12" s="5" customFormat="1" x14ac:dyDescent="0.2">
      <c r="A32" s="40" t="s">
        <v>46</v>
      </c>
      <c r="B32" s="31">
        <v>2448</v>
      </c>
      <c r="C32" s="31"/>
      <c r="D32" s="31">
        <f t="shared" si="0"/>
        <v>2448</v>
      </c>
      <c r="F32" s="31"/>
      <c r="G32" s="31"/>
      <c r="H32" s="31"/>
      <c r="I32" s="31"/>
      <c r="J32" s="32">
        <f t="shared" si="1"/>
        <v>2448</v>
      </c>
      <c r="K32" s="33"/>
    </row>
    <row r="33" spans="1:11" s="5" customFormat="1" x14ac:dyDescent="0.2">
      <c r="A33" s="40" t="s">
        <v>47</v>
      </c>
      <c r="B33" s="31">
        <v>2448</v>
      </c>
      <c r="C33" s="31">
        <v>1468.8</v>
      </c>
      <c r="D33" s="31">
        <f t="shared" si="0"/>
        <v>3916.8</v>
      </c>
      <c r="F33" s="35"/>
      <c r="G33" s="31"/>
      <c r="H33" s="31">
        <v>240</v>
      </c>
      <c r="I33" s="31"/>
      <c r="J33" s="32">
        <f t="shared" si="1"/>
        <v>4156.8</v>
      </c>
      <c r="K33" s="33"/>
    </row>
    <row r="34" spans="1:11" s="5" customFormat="1" x14ac:dyDescent="0.2">
      <c r="A34" s="40" t="s">
        <v>48</v>
      </c>
      <c r="B34" s="31">
        <v>2448</v>
      </c>
      <c r="C34" s="31">
        <v>244.8</v>
      </c>
      <c r="D34" s="31">
        <f t="shared" si="0"/>
        <v>2692.8</v>
      </c>
      <c r="F34" s="31"/>
      <c r="G34" s="31"/>
      <c r="H34" s="31">
        <v>240</v>
      </c>
      <c r="I34" s="31"/>
      <c r="J34" s="32">
        <f t="shared" si="1"/>
        <v>2932.8</v>
      </c>
      <c r="K34" s="33"/>
    </row>
    <row r="35" spans="1:11" s="5" customFormat="1" x14ac:dyDescent="0.2">
      <c r="A35" s="40" t="s">
        <v>49</v>
      </c>
      <c r="B35" s="31">
        <v>2448</v>
      </c>
      <c r="C35" s="31"/>
      <c r="D35" s="31">
        <f t="shared" si="0"/>
        <v>2448</v>
      </c>
      <c r="F35" s="31"/>
      <c r="G35" s="31"/>
      <c r="H35" s="31">
        <v>240</v>
      </c>
      <c r="I35" s="31"/>
      <c r="J35" s="32">
        <f t="shared" si="1"/>
        <v>2688</v>
      </c>
      <c r="K35" s="33"/>
    </row>
    <row r="36" spans="1:11" s="5" customFormat="1" x14ac:dyDescent="0.2">
      <c r="A36" s="40" t="s">
        <v>50</v>
      </c>
      <c r="B36" s="31">
        <v>2448</v>
      </c>
      <c r="C36" s="31"/>
      <c r="D36" s="31">
        <f t="shared" si="0"/>
        <v>2448</v>
      </c>
      <c r="F36" s="31">
        <v>25.5</v>
      </c>
      <c r="G36" s="31"/>
      <c r="H36" s="31">
        <v>240</v>
      </c>
      <c r="I36" s="31"/>
      <c r="J36" s="32">
        <f t="shared" si="1"/>
        <v>2713.5</v>
      </c>
      <c r="K36" s="33"/>
    </row>
    <row r="37" spans="1:11" s="5" customFormat="1" x14ac:dyDescent="0.2">
      <c r="A37" s="40" t="s">
        <v>51</v>
      </c>
      <c r="B37" s="31">
        <v>2448</v>
      </c>
      <c r="C37" s="31"/>
      <c r="D37" s="31">
        <f t="shared" si="0"/>
        <v>2448</v>
      </c>
      <c r="F37" s="31"/>
      <c r="G37" s="31"/>
      <c r="H37" s="31">
        <v>240</v>
      </c>
      <c r="I37" s="31"/>
      <c r="J37" s="32">
        <f t="shared" si="1"/>
        <v>2688</v>
      </c>
      <c r="K37" s="33"/>
    </row>
    <row r="38" spans="1:11" s="5" customFormat="1" x14ac:dyDescent="0.2">
      <c r="A38" s="40" t="s">
        <v>52</v>
      </c>
      <c r="B38" s="31">
        <v>2448</v>
      </c>
      <c r="C38" s="31"/>
      <c r="D38" s="31">
        <f t="shared" si="0"/>
        <v>2448</v>
      </c>
      <c r="F38" s="31"/>
      <c r="G38" s="31"/>
      <c r="H38" s="31"/>
      <c r="I38" s="31"/>
      <c r="J38" s="32">
        <f t="shared" si="1"/>
        <v>2448</v>
      </c>
    </row>
    <row r="39" spans="1:11" s="5" customFormat="1" x14ac:dyDescent="0.2">
      <c r="A39" s="40" t="s">
        <v>53</v>
      </c>
      <c r="B39" s="31">
        <v>2448</v>
      </c>
      <c r="C39" s="31"/>
      <c r="D39" s="31">
        <f t="shared" si="0"/>
        <v>2448</v>
      </c>
      <c r="F39" s="31"/>
      <c r="G39" s="31"/>
      <c r="H39" s="31">
        <v>240</v>
      </c>
      <c r="I39" s="31"/>
      <c r="J39" s="32">
        <f t="shared" si="1"/>
        <v>2688</v>
      </c>
    </row>
    <row r="40" spans="1:11" s="5" customFormat="1" x14ac:dyDescent="0.2">
      <c r="A40" s="40" t="s">
        <v>54</v>
      </c>
      <c r="B40" s="31">
        <v>2211.42</v>
      </c>
      <c r="C40" s="31"/>
      <c r="D40" s="31">
        <f t="shared" si="0"/>
        <v>2211.42</v>
      </c>
      <c r="F40" s="31"/>
      <c r="G40" s="31"/>
      <c r="H40" s="31">
        <v>210.32</v>
      </c>
      <c r="I40" s="31"/>
      <c r="J40" s="32">
        <f t="shared" si="1"/>
        <v>2421.7400000000002</v>
      </c>
    </row>
    <row r="41" spans="1:11" s="5" customFormat="1" x14ac:dyDescent="0.2">
      <c r="A41" s="40" t="s">
        <v>55</v>
      </c>
      <c r="B41" s="31">
        <v>1373.6</v>
      </c>
      <c r="C41" s="31"/>
      <c r="D41" s="31">
        <f t="shared" si="0"/>
        <v>1373.6</v>
      </c>
      <c r="F41" s="31"/>
      <c r="G41" s="31"/>
      <c r="H41" s="31"/>
      <c r="I41" s="31"/>
      <c r="J41" s="32">
        <f t="shared" si="1"/>
        <v>1373.6</v>
      </c>
    </row>
    <row r="42" spans="1:11" s="5" customFormat="1" x14ac:dyDescent="0.2">
      <c r="A42" s="34"/>
      <c r="B42" s="31"/>
      <c r="C42" s="31"/>
      <c r="D42" s="31"/>
      <c r="F42" s="31"/>
      <c r="G42" s="31"/>
      <c r="H42" s="31"/>
      <c r="I42" s="31"/>
      <c r="J42" s="32"/>
    </row>
    <row r="43" spans="1:11" s="5" customFormat="1" ht="13.5" thickBot="1" x14ac:dyDescent="0.25">
      <c r="A43" s="41" t="s">
        <v>9</v>
      </c>
      <c r="B43" s="42">
        <f>SUM(B6:B42)</f>
        <v>84974.96</v>
      </c>
      <c r="C43" s="42">
        <f>SUM(C6:C42)</f>
        <v>30600</v>
      </c>
      <c r="D43" s="42">
        <f>SUM(D1:D42)</f>
        <v>115574.96</v>
      </c>
      <c r="F43" s="42">
        <f>SUM(F6:F42)</f>
        <v>1570.65</v>
      </c>
      <c r="G43" s="42">
        <f>SUM(G6:G42)</f>
        <v>86.79</v>
      </c>
      <c r="H43" s="42">
        <f>SUM(H6:H42)</f>
        <v>6582.08</v>
      </c>
      <c r="I43" s="42">
        <f>SUM(I6:I42)</f>
        <v>148.5</v>
      </c>
      <c r="J43" s="43">
        <f>SUM(J6:J42)</f>
        <v>123962.98000000003</v>
      </c>
    </row>
    <row r="44" spans="1:11" x14ac:dyDescent="0.2">
      <c r="A44" s="44"/>
      <c r="B44" s="45"/>
      <c r="C44" s="46"/>
      <c r="D44" s="47"/>
      <c r="F44" s="46"/>
      <c r="G44" s="46"/>
      <c r="H44" s="48"/>
      <c r="I44" s="46"/>
    </row>
    <row r="45" spans="1:11" x14ac:dyDescent="0.2">
      <c r="B45" s="49" t="s">
        <v>56</v>
      </c>
      <c r="C45" s="50" t="s">
        <v>57</v>
      </c>
      <c r="F45" s="51" t="s">
        <v>58</v>
      </c>
      <c r="G45" s="52" t="s">
        <v>59</v>
      </c>
      <c r="H45" s="53" t="s">
        <v>60</v>
      </c>
      <c r="I45" s="54" t="s">
        <v>61</v>
      </c>
      <c r="J45" s="3"/>
    </row>
    <row r="46" spans="1:11" x14ac:dyDescent="0.2">
      <c r="B46" s="55"/>
      <c r="F46" s="56" t="s">
        <v>62</v>
      </c>
      <c r="I46" s="57"/>
    </row>
    <row r="47" spans="1:11" x14ac:dyDescent="0.2">
      <c r="B47" s="55"/>
      <c r="F47" s="58">
        <v>1570.65</v>
      </c>
      <c r="I47" s="38"/>
    </row>
    <row r="48" spans="1:11" x14ac:dyDescent="0.2">
      <c r="F48" s="59"/>
    </row>
    <row r="49" spans="6:6" x14ac:dyDescent="0.2">
      <c r="F49" s="60"/>
    </row>
    <row r="50" spans="6:6" x14ac:dyDescent="0.2">
      <c r="F50" s="38"/>
    </row>
    <row r="51" spans="6:6" x14ac:dyDescent="0.2">
      <c r="F51" s="38"/>
    </row>
  </sheetData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Summary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Wilson</dc:creator>
  <cp:lastModifiedBy>Helen Wilson</cp:lastModifiedBy>
  <dcterms:created xsi:type="dcterms:W3CDTF">2018-05-15T11:44:40Z</dcterms:created>
  <dcterms:modified xsi:type="dcterms:W3CDTF">2018-05-15T11:45:12Z</dcterms:modified>
</cp:coreProperties>
</file>